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TN" sheetId="1" r:id="rId1"/>
    <sheet name="HP" sheetId="2" r:id="rId2"/>
    <sheet name="DL" sheetId="3" r:id="rId3"/>
  </sheets>
  <definedNames/>
  <calcPr fullCalcOnLoad="1"/>
</workbook>
</file>

<file path=xl/sharedStrings.xml><?xml version="1.0" encoding="utf-8"?>
<sst xmlns="http://schemas.openxmlformats.org/spreadsheetml/2006/main" count="203" uniqueCount="182">
  <si>
    <t>Závery konferencie Krajského šachového zväzu</t>
  </si>
  <si>
    <t>Kraj:</t>
  </si>
  <si>
    <t>Miesto konania:</t>
  </si>
  <si>
    <t>Dátum konania:</t>
  </si>
  <si>
    <t>Zvolený predseda KŠZ:</t>
  </si>
  <si>
    <t>Zvolený VV KŠZ:</t>
  </si>
  <si>
    <t>Delegáti na Konferenciu SŠZ:</t>
  </si>
  <si>
    <t>Navrhnutí členovia Rady SŠZ:</t>
  </si>
  <si>
    <t>Návrhy na prezidenta SŠZ:</t>
  </si>
  <si>
    <t>Iné návrhy:</t>
  </si>
  <si>
    <t>Vypracoval:</t>
  </si>
  <si>
    <t>meno, adresa, e-mail</t>
  </si>
  <si>
    <t>Návrhy na člena Kontrolnej komisie SŠZ:</t>
  </si>
  <si>
    <t>(aj mimo regiónu)</t>
  </si>
  <si>
    <t>Návrhy na členov VV SŠZ:</t>
  </si>
  <si>
    <t>Trenčiansky</t>
  </si>
  <si>
    <t>Trenčín</t>
  </si>
  <si>
    <t>Brezová 131/14, Trenčín-Zlatovce  911 05</t>
  </si>
  <si>
    <t>predseda</t>
  </si>
  <si>
    <t>ŠTK</t>
  </si>
  <si>
    <t>Majerská 4/1, Prievidza  971 01</t>
  </si>
  <si>
    <t>dingo@orangemail.sk</t>
  </si>
  <si>
    <t>komisia mládeže</t>
  </si>
  <si>
    <t>rozhodcovská komisia</t>
  </si>
  <si>
    <t>Dušan Orgoň</t>
  </si>
  <si>
    <t>Martin Marko</t>
  </si>
  <si>
    <t>Ján Detko</t>
  </si>
  <si>
    <t>Milan Makúch</t>
  </si>
  <si>
    <t>Nábrežie Sv. Cyrila 2/3, Prievidza  971 01</t>
  </si>
  <si>
    <t>milanmak@post.sk</t>
  </si>
  <si>
    <t>Martin Dobrotka</t>
  </si>
  <si>
    <t>Urbánkova 31/19, Prievidza  971 01</t>
  </si>
  <si>
    <t>ingman@naex.sk</t>
  </si>
  <si>
    <t>Pavol Pytlík</t>
  </si>
  <si>
    <t>Mayerova 404/28, Trenčianska Teplá  914 01</t>
  </si>
  <si>
    <t>pito001@azet.sk</t>
  </si>
  <si>
    <t>František Julényi</t>
  </si>
  <si>
    <t>Bavlnárska 23, Trenčín  911 05</t>
  </si>
  <si>
    <t>fransoa@stonline.sk</t>
  </si>
  <si>
    <t>Karol Pekár</t>
  </si>
  <si>
    <t>Peter Mego</t>
  </si>
  <si>
    <t>úprava hracieho poriadku (8.1 a 8.3) - podrobne druhý list tohto zošita</t>
  </si>
  <si>
    <t>dorastenecká liga - nezrovnalosti v platbe TN oddielov - podrobne tretí list zošita</t>
  </si>
  <si>
    <r>
      <t>8.1.</t>
    </r>
    <r>
      <rPr>
        <b/>
        <sz val="7"/>
        <rFont val="Times New Roman"/>
        <family val="1"/>
      </rPr>
      <t xml:space="preserve">    </t>
    </r>
    <r>
      <rPr>
        <b/>
        <sz val="10"/>
        <rFont val="Arial"/>
        <family val="2"/>
      </rPr>
      <t>Protesty</t>
    </r>
  </si>
  <si>
    <r>
      <t>8.3.</t>
    </r>
    <r>
      <rPr>
        <b/>
        <sz val="7"/>
        <rFont val="Times New Roman"/>
        <family val="1"/>
      </rPr>
      <t xml:space="preserve">    </t>
    </r>
    <r>
      <rPr>
        <b/>
        <sz val="10"/>
        <rFont val="Arial"/>
        <family val="2"/>
      </rPr>
      <t>Riešenie protestov</t>
    </r>
  </si>
  <si>
    <t>Rozkvet 2051/104/10, P.Bystrica 017 01</t>
  </si>
  <si>
    <t>travertin@zoznam.sk</t>
  </si>
  <si>
    <t>detko.j@stonline.sk</t>
  </si>
  <si>
    <r>
      <t xml:space="preserve">O proteste rozhodne príslušná ŠTK do 14 dní od obdržania všetkých podkladov. Rozhodnutie o proteste zašle príslušná ŠTK doporučene, </t>
    </r>
    <r>
      <rPr>
        <b/>
        <sz val="10"/>
        <rFont val="Arial"/>
        <family val="2"/>
      </rPr>
      <t>alebo e-mailom</t>
    </r>
    <r>
      <rPr>
        <sz val="10"/>
        <rFont val="Arial"/>
        <family val="2"/>
      </rPr>
      <t xml:space="preserve"> protestujúcemu a všetkým zúčastneným stranám. </t>
    </r>
    <r>
      <rPr>
        <b/>
        <sz val="10"/>
        <rFont val="Arial"/>
        <family val="2"/>
      </rPr>
      <t xml:space="preserve">U e-mailu sa prijatie rozhodnutia príslušnej ŠTK spätne potvrdzuje. </t>
    </r>
    <r>
      <rPr>
        <sz val="10"/>
        <rFont val="Arial"/>
        <family val="2"/>
      </rPr>
      <t xml:space="preserve"> Ak je protest uznaný, hoci aj čiastočne, vracia sa protestný vklad v celej výške protestujúcemu. Pokiaľ je protest zamietnutý, prepadá vklad v plnej výške v prospech riadiaceho orgánu. </t>
    </r>
  </si>
  <si>
    <t>Ing. Dušan Orgoň, 15.5.2006</t>
  </si>
  <si>
    <r>
      <t xml:space="preserve">Pri porušení pravidiel FIDE a ich výkladu, hracieho poriadku a rozpisu súťaže môže byť podaný protest. Protest sa podáva predsedovi príslušnej športovo-technickej komisii najneskôr do 3 pracovných dní od udalosti, ktorá je predmetom protestu. Opis protestu pošle protestujúci doporučene </t>
    </r>
    <r>
      <rPr>
        <b/>
        <sz val="10"/>
        <rFont val="Arial"/>
        <family val="2"/>
      </rPr>
      <t>alebo tiež e-mailom</t>
    </r>
    <r>
      <rPr>
        <sz val="10"/>
        <rFont val="Arial"/>
        <family val="2"/>
      </rPr>
      <t xml:space="preserve"> druhej strane, ktorá môže byť prijatím protestu postihnutá, a rozhodcovi stretnutia a podacie lístky týchto opisov pripojí k predloženému protestu</t>
    </r>
    <r>
      <rPr>
        <b/>
        <sz val="10"/>
        <rFont val="Arial"/>
        <family val="2"/>
      </rPr>
      <t xml:space="preserve">. U e-mailu sa prijatie protestu alebo odvolania spätne potvrdzuje. </t>
    </r>
    <r>
      <rPr>
        <sz val="10"/>
        <rFont val="Arial"/>
        <family val="2"/>
      </rPr>
      <t>Druhá strana, príp. rozhodca stretnutia sú povinní vyjadriť sa k protestu do 3 pracovných dní od obdržania opisu protestu.</t>
    </r>
  </si>
  <si>
    <t>Záverečné vyhodnotenie Dorasteneckej ligy SR v ročníku 2004/2005</t>
  </si>
  <si>
    <t>a výpočet nákladov pre stanovenie výšky dotácie SSZ družstvám v ročníku 2004/2005 podľa metodiky schválenej na KM SSZ.</t>
  </si>
  <si>
    <t>Kraj</t>
  </si>
  <si>
    <t>Kluby</t>
  </si>
  <si>
    <t>Celkové</t>
  </si>
  <si>
    <t xml:space="preserve">Body </t>
  </si>
  <si>
    <t>Skóre</t>
  </si>
  <si>
    <t>Spolu</t>
  </si>
  <si>
    <t>Nárok na</t>
  </si>
  <si>
    <t>Org. Pracovnici</t>
  </si>
  <si>
    <t>Ceny</t>
  </si>
  <si>
    <t>Umiestnenie</t>
  </si>
  <si>
    <t>dotáciu</t>
  </si>
  <si>
    <t>Bratislava</t>
  </si>
  <si>
    <t>Roháček</t>
  </si>
  <si>
    <t>VV SSZ</t>
  </si>
  <si>
    <t>TA</t>
  </si>
  <si>
    <t>SK Dunajská Streda A/B</t>
  </si>
  <si>
    <t>Ing.Jozef Ráchela</t>
  </si>
  <si>
    <r>
      <t xml:space="preserve">3.-Finále/ </t>
    </r>
    <r>
      <rPr>
        <sz val="8"/>
        <rFont val="Arial CE"/>
        <family val="0"/>
      </rPr>
      <t>14.</t>
    </r>
  </si>
  <si>
    <t>34/10</t>
  </si>
  <si>
    <t>40/16,5</t>
  </si>
  <si>
    <t>Zentiva Hlohovec</t>
  </si>
  <si>
    <t>p. Biščo</t>
  </si>
  <si>
    <t>8.</t>
  </si>
  <si>
    <t>ŠK Osuské A/B</t>
  </si>
  <si>
    <t>Ing.Rudolf Diviak</t>
  </si>
  <si>
    <r>
      <t xml:space="preserve">5.-Finále/ </t>
    </r>
    <r>
      <rPr>
        <sz val="8"/>
        <rFont val="Arial CE"/>
        <family val="0"/>
      </rPr>
      <t>18.</t>
    </r>
  </si>
  <si>
    <t>26/ 9.</t>
  </si>
  <si>
    <t>34/13,5</t>
  </si>
  <si>
    <t>Orol Hlohovec</t>
  </si>
  <si>
    <t>Ferdinand Biščo</t>
  </si>
  <si>
    <t>30.</t>
  </si>
  <si>
    <t>Piešťany</t>
  </si>
  <si>
    <t>Kubiš</t>
  </si>
  <si>
    <t>17.</t>
  </si>
  <si>
    <t>TR</t>
  </si>
  <si>
    <t>ŠK Baník Prievidza</t>
  </si>
  <si>
    <t>Ing.Ján Detko</t>
  </si>
  <si>
    <t>15.</t>
  </si>
  <si>
    <t>Travertín Kanianka Bojnice</t>
  </si>
  <si>
    <t>32.</t>
  </si>
  <si>
    <t>Dubnica</t>
  </si>
  <si>
    <t>19.</t>
  </si>
  <si>
    <t>Poľnoslužby Rybany</t>
  </si>
  <si>
    <t>31.</t>
  </si>
  <si>
    <t>NR</t>
  </si>
  <si>
    <t>SPU DMS Nitra A / B</t>
  </si>
  <si>
    <t>Ing.František Zelovič</t>
  </si>
  <si>
    <r>
      <t xml:space="preserve">11./ </t>
    </r>
    <r>
      <rPr>
        <sz val="8"/>
        <rFont val="Arial CE"/>
        <family val="0"/>
      </rPr>
      <t>33.</t>
    </r>
  </si>
  <si>
    <t>14/0</t>
  </si>
  <si>
    <t>18/2,5</t>
  </si>
  <si>
    <t>Šurany</t>
  </si>
  <si>
    <t>Miroslav Dvoran</t>
  </si>
  <si>
    <t>12.</t>
  </si>
  <si>
    <t>ŠK Pribeta</t>
  </si>
  <si>
    <t>Osztrutslik</t>
  </si>
  <si>
    <t>6. Finále</t>
  </si>
  <si>
    <t>ŠK Velký Kyr</t>
  </si>
  <si>
    <t>23.</t>
  </si>
  <si>
    <t>Europres Bát.Kosihy</t>
  </si>
  <si>
    <t>Miholic</t>
  </si>
  <si>
    <t>20.</t>
  </si>
  <si>
    <t>Spolu Sk Západ</t>
  </si>
  <si>
    <t>BB</t>
  </si>
  <si>
    <t>ŠK TH Junior B.Bystrica</t>
  </si>
  <si>
    <t>Ing.Zdenek Gregor</t>
  </si>
  <si>
    <t>7.</t>
  </si>
  <si>
    <t>Veža B.Bystrica</t>
  </si>
  <si>
    <t>Doc.Anton Geffert CSc</t>
  </si>
  <si>
    <t>16.</t>
  </si>
  <si>
    <t>Mladosť Jánova Lehota</t>
  </si>
  <si>
    <t>Jozef Daniš</t>
  </si>
  <si>
    <t>13.</t>
  </si>
  <si>
    <t>Garde Detva A /B</t>
  </si>
  <si>
    <t>Peter Fiala</t>
  </si>
  <si>
    <t>27./ 35.</t>
  </si>
  <si>
    <t>3/0</t>
  </si>
  <si>
    <t>9 / 1,</t>
  </si>
  <si>
    <t>Gindura Pohorelá</t>
  </si>
  <si>
    <t>Ing.Jozef Kanoš</t>
  </si>
  <si>
    <t>24.</t>
  </si>
  <si>
    <t>ZA</t>
  </si>
  <si>
    <t>Mladosť Žilina A / B</t>
  </si>
  <si>
    <t>Danka Vaneková</t>
  </si>
  <si>
    <r>
      <t xml:space="preserve">1.-Finále / </t>
    </r>
    <r>
      <rPr>
        <sz val="8"/>
        <rFont val="Arial CE"/>
        <family val="0"/>
      </rPr>
      <t>28.</t>
    </r>
  </si>
  <si>
    <t>34/3</t>
  </si>
  <si>
    <t>39/5</t>
  </si>
  <si>
    <t xml:space="preserve">Lipt.Mikuláš-Ondráš. A / B </t>
  </si>
  <si>
    <t>Ing.Juraj Ivan</t>
  </si>
  <si>
    <r>
      <t>9./</t>
    </r>
    <r>
      <rPr>
        <sz val="8"/>
        <rFont val="Arial CE"/>
        <family val="0"/>
      </rPr>
      <t xml:space="preserve"> 21.</t>
    </r>
  </si>
  <si>
    <t>15/6.</t>
  </si>
  <si>
    <t>21,5/10,5</t>
  </si>
  <si>
    <t>Rajec</t>
  </si>
  <si>
    <t>Diskv.</t>
  </si>
  <si>
    <t>Diskval.</t>
  </si>
  <si>
    <t>Čadca</t>
  </si>
  <si>
    <t>Briestenský</t>
  </si>
  <si>
    <t>PO</t>
  </si>
  <si>
    <t>PSK Prešov</t>
  </si>
  <si>
    <t>Koval, Eremiáš</t>
  </si>
  <si>
    <t>4. Finále</t>
  </si>
  <si>
    <t>Slávia Prešov</t>
  </si>
  <si>
    <t>Ján Eremiáš</t>
  </si>
  <si>
    <t>25.</t>
  </si>
  <si>
    <t>ŠK Sabinov</t>
  </si>
  <si>
    <t>Jendrichovsky</t>
  </si>
  <si>
    <t>26.</t>
  </si>
  <si>
    <t>ŠK Stropkov Svidník</t>
  </si>
  <si>
    <t>Brudňák</t>
  </si>
  <si>
    <t>22.</t>
  </si>
  <si>
    <t>KE</t>
  </si>
  <si>
    <t>Hydina Košice A /B</t>
  </si>
  <si>
    <t>Ing.Imrich Jurčišin</t>
  </si>
  <si>
    <r>
      <t xml:space="preserve">2. Finále / </t>
    </r>
    <r>
      <rPr>
        <sz val="8"/>
        <rFont val="Arial CE"/>
        <family val="0"/>
      </rPr>
      <t>34.</t>
    </r>
  </si>
  <si>
    <r>
      <t xml:space="preserve">33 / </t>
    </r>
    <r>
      <rPr>
        <sz val="8"/>
        <rFont val="Arial CE"/>
        <family val="0"/>
      </rPr>
      <t>0</t>
    </r>
  </si>
  <si>
    <t xml:space="preserve">37/1 </t>
  </si>
  <si>
    <t>Zemplin Michalovce</t>
  </si>
  <si>
    <t>Richard Gerbery</t>
  </si>
  <si>
    <t>29.</t>
  </si>
  <si>
    <t>DPMK Košice</t>
  </si>
  <si>
    <t>Eduard Simon</t>
  </si>
  <si>
    <t>10.</t>
  </si>
  <si>
    <t>Spolu Sk Východ</t>
  </si>
  <si>
    <t>Spolu kluby</t>
  </si>
  <si>
    <t>37 družstiev</t>
  </si>
  <si>
    <t>Nezrovnalosť je v dotácii od ŠŠZ zväzu mužstvám Travertín a Prievidza (očividný nepomer !!!)</t>
  </si>
  <si>
    <t>Ing. Dušan Orgoň</t>
  </si>
  <si>
    <t xml:space="preserve">Vladimír Žatko </t>
  </si>
  <si>
    <t>Prievidza spolu s Dubnicou n/V (hrané v Prievidzi 4.12.2004) postúpili do semifinále západnej skupiny (NR-TN)</t>
  </si>
  <si>
    <t xml:space="preserve">v Nitre dňa 16.4.2005, ktorú aj odohrali. 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</si>
</sst>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8">
    <font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7"/>
      <name val="Times New Roman"/>
      <family val="1"/>
    </font>
    <font>
      <b/>
      <sz val="10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u val="single"/>
      <sz val="10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5" fillId="0" borderId="1" xfId="17" applyBorder="1" applyAlignment="1">
      <alignment/>
    </xf>
    <xf numFmtId="0" fontId="7" fillId="2" borderId="2" xfId="0" applyFont="1" applyFill="1" applyBorder="1" applyAlignment="1">
      <alignment/>
    </xf>
    <xf numFmtId="165" fontId="7" fillId="2" borderId="2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9" xfId="17" applyBorder="1" applyAlignment="1">
      <alignment/>
    </xf>
    <xf numFmtId="0" fontId="2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5" xfId="17" applyBorder="1" applyAlignment="1">
      <alignment/>
    </xf>
    <xf numFmtId="0" fontId="7" fillId="0" borderId="21" xfId="0" applyFont="1" applyBorder="1" applyAlignment="1">
      <alignment/>
    </xf>
    <xf numFmtId="0" fontId="7" fillId="2" borderId="5" xfId="0" applyFont="1" applyFill="1" applyBorder="1" applyAlignment="1">
      <alignment/>
    </xf>
    <xf numFmtId="0" fontId="8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0" fillId="0" borderId="0" xfId="0" applyFont="1" applyAlignment="1">
      <alignment/>
    </xf>
    <xf numFmtId="0" fontId="1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0" fillId="0" borderId="19" xfId="0" applyFont="1" applyBorder="1" applyAlignment="1">
      <alignment/>
    </xf>
    <xf numFmtId="0" fontId="12" fillId="0" borderId="25" xfId="0" applyFont="1" applyBorder="1" applyAlignment="1">
      <alignment/>
    </xf>
    <xf numFmtId="0" fontId="0" fillId="0" borderId="26" xfId="0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1" fillId="0" borderId="3" xfId="0" applyFont="1" applyBorder="1" applyAlignment="1">
      <alignment/>
    </xf>
    <xf numFmtId="0" fontId="13" fillId="0" borderId="2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2" fillId="0" borderId="14" xfId="0" applyFont="1" applyBorder="1" applyAlignment="1">
      <alignment/>
    </xf>
    <xf numFmtId="44" fontId="13" fillId="0" borderId="13" xfId="18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26" xfId="0" applyFont="1" applyBorder="1" applyAlignment="1">
      <alignment/>
    </xf>
    <xf numFmtId="0" fontId="11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4" fontId="13" fillId="0" borderId="7" xfId="18" applyFont="1" applyBorder="1" applyAlignment="1">
      <alignment/>
    </xf>
    <xf numFmtId="44" fontId="11" fillId="0" borderId="38" xfId="0" applyNumberFormat="1" applyFont="1" applyFill="1" applyBorder="1" applyAlignment="1">
      <alignment/>
    </xf>
    <xf numFmtId="0" fontId="13" fillId="0" borderId="35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7" xfId="0" applyFont="1" applyBorder="1" applyAlignment="1">
      <alignment/>
    </xf>
    <xf numFmtId="16" fontId="13" fillId="0" borderId="8" xfId="0" applyNumberFormat="1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13" fillId="0" borderId="10" xfId="18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1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" xfId="0" applyFont="1" applyBorder="1" applyAlignment="1">
      <alignment horizontal="center"/>
    </xf>
    <xf numFmtId="44" fontId="11" fillId="0" borderId="2" xfId="18" applyFont="1" applyBorder="1" applyAlignment="1">
      <alignment/>
    </xf>
    <xf numFmtId="44" fontId="11" fillId="0" borderId="30" xfId="0" applyNumberFormat="1" applyFont="1" applyBorder="1" applyAlignment="1">
      <alignment/>
    </xf>
    <xf numFmtId="44" fontId="13" fillId="0" borderId="52" xfId="18" applyFont="1" applyBorder="1" applyAlignment="1">
      <alignment/>
    </xf>
    <xf numFmtId="16" fontId="13" fillId="0" borderId="51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5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44" fontId="13" fillId="0" borderId="17" xfId="18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56" xfId="0" applyFont="1" applyBorder="1" applyAlignment="1">
      <alignment/>
    </xf>
    <xf numFmtId="0" fontId="11" fillId="0" borderId="56" xfId="0" applyFont="1" applyBorder="1" applyAlignment="1">
      <alignment horizontal="center"/>
    </xf>
    <xf numFmtId="16" fontId="13" fillId="0" borderId="56" xfId="0" applyNumberFormat="1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44" fontId="13" fillId="0" borderId="11" xfId="18" applyFont="1" applyBorder="1" applyAlignment="1">
      <alignment/>
    </xf>
    <xf numFmtId="0" fontId="12" fillId="0" borderId="57" xfId="0" applyFont="1" applyBorder="1" applyAlignment="1">
      <alignment/>
    </xf>
    <xf numFmtId="0" fontId="13" fillId="0" borderId="58" xfId="0" applyFont="1" applyBorder="1" applyAlignment="1">
      <alignment/>
    </xf>
    <xf numFmtId="0" fontId="11" fillId="0" borderId="58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44" fontId="13" fillId="0" borderId="51" xfId="18" applyFont="1" applyBorder="1" applyAlignment="1">
      <alignment/>
    </xf>
    <xf numFmtId="0" fontId="11" fillId="0" borderId="59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60" xfId="0" applyFont="1" applyBorder="1" applyAlignment="1">
      <alignment/>
    </xf>
    <xf numFmtId="0" fontId="11" fillId="0" borderId="60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44" fontId="13" fillId="0" borderId="14" xfId="18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4" fontId="13" fillId="0" borderId="62" xfId="18" applyFont="1" applyBorder="1" applyAlignment="1">
      <alignment/>
    </xf>
    <xf numFmtId="0" fontId="11" fillId="0" borderId="14" xfId="0" applyFont="1" applyBorder="1" applyAlignment="1">
      <alignment horizontal="center"/>
    </xf>
    <xf numFmtId="0" fontId="0" fillId="0" borderId="31" xfId="0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2" xfId="0" applyFont="1" applyBorder="1" applyAlignment="1">
      <alignment/>
    </xf>
    <xf numFmtId="44" fontId="11" fillId="0" borderId="19" xfId="0" applyNumberFormat="1" applyFont="1" applyBorder="1" applyAlignment="1">
      <alignment/>
    </xf>
    <xf numFmtId="44" fontId="11" fillId="0" borderId="63" xfId="0" applyNumberFormat="1" applyFont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39" xfId="0" applyFont="1" applyBorder="1" applyAlignment="1">
      <alignment/>
    </xf>
    <xf numFmtId="0" fontId="11" fillId="0" borderId="39" xfId="0" applyFont="1" applyBorder="1" applyAlignment="1">
      <alignment/>
    </xf>
    <xf numFmtId="0" fontId="13" fillId="0" borderId="64" xfId="0" applyFont="1" applyBorder="1" applyAlignment="1">
      <alignment/>
    </xf>
    <xf numFmtId="44" fontId="11" fillId="0" borderId="65" xfId="0" applyNumberFormat="1" applyFont="1" applyBorder="1" applyAlignment="1">
      <alignment/>
    </xf>
    <xf numFmtId="44" fontId="11" fillId="0" borderId="66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3" borderId="22" xfId="0" applyFont="1" applyFill="1" applyBorder="1" applyAlignment="1">
      <alignment/>
    </xf>
    <xf numFmtId="0" fontId="13" fillId="3" borderId="35" xfId="0" applyFont="1" applyFill="1" applyBorder="1" applyAlignment="1">
      <alignment/>
    </xf>
    <xf numFmtId="0" fontId="13" fillId="3" borderId="36" xfId="0" applyFont="1" applyFill="1" applyBorder="1" applyAlignment="1">
      <alignment/>
    </xf>
    <xf numFmtId="0" fontId="13" fillId="3" borderId="37" xfId="0" applyFont="1" applyFill="1" applyBorder="1" applyAlignment="1">
      <alignment/>
    </xf>
    <xf numFmtId="0" fontId="13" fillId="3" borderId="8" xfId="0" applyFont="1" applyFill="1" applyBorder="1" applyAlignment="1">
      <alignment horizontal="center"/>
    </xf>
    <xf numFmtId="44" fontId="13" fillId="3" borderId="7" xfId="18" applyFont="1" applyFill="1" applyBorder="1" applyAlignment="1">
      <alignment/>
    </xf>
    <xf numFmtId="44" fontId="11" fillId="3" borderId="38" xfId="0" applyNumberFormat="1" applyFont="1" applyFill="1" applyBorder="1" applyAlignment="1">
      <alignment/>
    </xf>
    <xf numFmtId="0" fontId="12" fillId="3" borderId="26" xfId="0" applyFont="1" applyFill="1" applyBorder="1" applyAlignment="1">
      <alignment/>
    </xf>
    <xf numFmtId="0" fontId="13" fillId="3" borderId="40" xfId="0" applyFont="1" applyFill="1" applyBorder="1" applyAlignment="1">
      <alignment/>
    </xf>
    <xf numFmtId="0" fontId="13" fillId="3" borderId="46" xfId="0" applyFont="1" applyFill="1" applyBorder="1" applyAlignment="1">
      <alignment/>
    </xf>
    <xf numFmtId="0" fontId="13" fillId="3" borderId="42" xfId="0" applyFont="1" applyFill="1" applyBorder="1" applyAlignment="1">
      <alignment/>
    </xf>
    <xf numFmtId="0" fontId="13" fillId="3" borderId="43" xfId="0" applyFont="1" applyFill="1" applyBorder="1" applyAlignment="1">
      <alignment horizontal="center"/>
    </xf>
    <xf numFmtId="0" fontId="12" fillId="3" borderId="31" xfId="0" applyFont="1" applyFill="1" applyBorder="1" applyAlignment="1">
      <alignment/>
    </xf>
    <xf numFmtId="0" fontId="13" fillId="3" borderId="32" xfId="0" applyFont="1" applyFill="1" applyBorder="1" applyAlignment="1">
      <alignment/>
    </xf>
    <xf numFmtId="0" fontId="13" fillId="3" borderId="45" xfId="0" applyFont="1" applyFill="1" applyBorder="1" applyAlignment="1">
      <alignment/>
    </xf>
    <xf numFmtId="0" fontId="13" fillId="3" borderId="33" xfId="0" applyFont="1" applyFill="1" applyBorder="1" applyAlignment="1">
      <alignment/>
    </xf>
    <xf numFmtId="0" fontId="13" fillId="3" borderId="14" xfId="0" applyFont="1" applyFill="1" applyBorder="1" applyAlignment="1">
      <alignment horizontal="center"/>
    </xf>
    <xf numFmtId="44" fontId="11" fillId="4" borderId="38" xfId="0" applyNumberFormat="1" applyFont="1" applyFill="1" applyBorder="1" applyAlignment="1">
      <alignment/>
    </xf>
    <xf numFmtId="0" fontId="10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vertin@zoznam.sk" TargetMode="External" /><Relationship Id="rId2" Type="http://schemas.openxmlformats.org/officeDocument/2006/relationships/hyperlink" Target="mailto:dingo@orangemail.sk" TargetMode="External" /><Relationship Id="rId3" Type="http://schemas.openxmlformats.org/officeDocument/2006/relationships/hyperlink" Target="mailto:detko.j@stonline.sk" TargetMode="External" /><Relationship Id="rId4" Type="http://schemas.openxmlformats.org/officeDocument/2006/relationships/hyperlink" Target="mailto:milanmak@post.sk" TargetMode="External" /><Relationship Id="rId5" Type="http://schemas.openxmlformats.org/officeDocument/2006/relationships/hyperlink" Target="mailto:dingo@orangemail.sk" TargetMode="External" /><Relationship Id="rId6" Type="http://schemas.openxmlformats.org/officeDocument/2006/relationships/hyperlink" Target="mailto:ingman@naex.sk" TargetMode="External" /><Relationship Id="rId7" Type="http://schemas.openxmlformats.org/officeDocument/2006/relationships/hyperlink" Target="mailto:pito001@azet.sk" TargetMode="External" /><Relationship Id="rId8" Type="http://schemas.openxmlformats.org/officeDocument/2006/relationships/hyperlink" Target="mailto:ingman@naex.sk" TargetMode="External" /><Relationship Id="rId9" Type="http://schemas.openxmlformats.org/officeDocument/2006/relationships/hyperlink" Target="mailto:dingo@orangemail.sk" TargetMode="External" /><Relationship Id="rId10" Type="http://schemas.openxmlformats.org/officeDocument/2006/relationships/hyperlink" Target="mailto:fransoa@stonline.sk" TargetMode="External" /><Relationship Id="rId11" Type="http://schemas.openxmlformats.org/officeDocument/2006/relationships/hyperlink" Target="mailto:dingo@orangemail.sk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F50" sqref="F50"/>
    </sheetView>
  </sheetViews>
  <sheetFormatPr defaultColWidth="9.00390625" defaultRowHeight="12.75"/>
  <cols>
    <col min="1" max="1" width="9.125" style="1" customWidth="1"/>
    <col min="2" max="2" width="17.25390625" style="1" customWidth="1"/>
    <col min="3" max="3" width="14.25390625" style="1" bestFit="1" customWidth="1"/>
    <col min="4" max="5" width="9.125" style="1" customWidth="1"/>
    <col min="6" max="6" width="16.75390625" style="1" customWidth="1"/>
    <col min="7" max="7" width="9.125" style="1" customWidth="1"/>
    <col min="8" max="8" width="9.75390625" style="1" customWidth="1"/>
    <col min="9" max="16384" width="9.125" style="1" customWidth="1"/>
  </cols>
  <sheetData>
    <row r="1" spans="1:8" s="2" customFormat="1" ht="18">
      <c r="A1" s="176" t="s">
        <v>0</v>
      </c>
      <c r="B1" s="176"/>
      <c r="C1" s="176"/>
      <c r="D1" s="176"/>
      <c r="E1" s="176"/>
      <c r="F1" s="176"/>
      <c r="G1" s="176"/>
      <c r="H1" s="176"/>
    </row>
    <row r="2" ht="15.75" thickBot="1"/>
    <row r="3" spans="1:8" ht="15.75" thickBot="1">
      <c r="A3" s="20" t="s">
        <v>1</v>
      </c>
      <c r="B3" s="33" t="s">
        <v>15</v>
      </c>
      <c r="C3" s="21"/>
      <c r="D3" s="21"/>
      <c r="E3" s="21"/>
      <c r="F3" s="21"/>
      <c r="G3" s="21"/>
      <c r="H3" s="22"/>
    </row>
    <row r="4" spans="1:8" ht="15.75" thickBot="1">
      <c r="A4" s="6"/>
      <c r="B4" s="7"/>
      <c r="C4" s="7"/>
      <c r="D4" s="7"/>
      <c r="E4" s="7"/>
      <c r="F4" s="7"/>
      <c r="G4" s="7"/>
      <c r="H4" s="8"/>
    </row>
    <row r="5" spans="1:8" ht="15.75" thickBot="1">
      <c r="A5" s="20" t="s">
        <v>2</v>
      </c>
      <c r="B5" s="21"/>
      <c r="C5" s="33" t="s">
        <v>16</v>
      </c>
      <c r="D5" s="21"/>
      <c r="E5" s="21"/>
      <c r="F5" s="21"/>
      <c r="G5" s="21"/>
      <c r="H5" s="22"/>
    </row>
    <row r="6" spans="1:8" ht="15.75" thickBot="1">
      <c r="A6" s="6"/>
      <c r="B6" s="7"/>
      <c r="C6" s="7"/>
      <c r="D6" s="7"/>
      <c r="E6" s="7"/>
      <c r="F6" s="7"/>
      <c r="G6" s="7"/>
      <c r="H6" s="8"/>
    </row>
    <row r="7" spans="1:8" ht="15.75" thickBot="1">
      <c r="A7" s="20" t="s">
        <v>3</v>
      </c>
      <c r="B7" s="21"/>
      <c r="C7" s="34">
        <v>38845</v>
      </c>
      <c r="D7" s="21"/>
      <c r="E7" s="21"/>
      <c r="F7" s="21"/>
      <c r="G7" s="21"/>
      <c r="H7" s="22"/>
    </row>
    <row r="8" spans="1:8" ht="15.75" thickBot="1">
      <c r="A8" s="6"/>
      <c r="B8" s="7"/>
      <c r="C8" s="7"/>
      <c r="D8" s="7"/>
      <c r="E8" s="7"/>
      <c r="F8" s="7"/>
      <c r="G8" s="7"/>
      <c r="H8" s="8"/>
    </row>
    <row r="9" spans="1:8" ht="15.75" thickBot="1">
      <c r="A9" s="23" t="s">
        <v>4</v>
      </c>
      <c r="B9" s="24"/>
      <c r="C9" s="24"/>
      <c r="D9" s="29" t="s">
        <v>11</v>
      </c>
      <c r="E9" s="24"/>
      <c r="F9" s="24"/>
      <c r="G9" s="24"/>
      <c r="H9" s="25"/>
    </row>
    <row r="10" spans="1:8" ht="15.75" thickBot="1">
      <c r="A10" s="35" t="s">
        <v>24</v>
      </c>
      <c r="B10" s="36"/>
      <c r="C10" s="35" t="s">
        <v>17</v>
      </c>
      <c r="D10" s="4"/>
      <c r="E10" s="4"/>
      <c r="F10" s="5"/>
      <c r="G10" s="32" t="s">
        <v>21</v>
      </c>
      <c r="H10" s="5"/>
    </row>
    <row r="11" spans="1:8" ht="15.75" thickBot="1">
      <c r="A11" s="39"/>
      <c r="B11" s="40"/>
      <c r="C11" s="40"/>
      <c r="D11" s="41"/>
      <c r="E11" s="41"/>
      <c r="F11" s="41"/>
      <c r="G11" s="42"/>
      <c r="H11" s="43"/>
    </row>
    <row r="12" spans="1:8" ht="15.75" thickBot="1">
      <c r="A12" s="23" t="s">
        <v>5</v>
      </c>
      <c r="B12" s="24"/>
      <c r="C12" s="29"/>
      <c r="D12" s="29" t="s">
        <v>11</v>
      </c>
      <c r="E12" s="24"/>
      <c r="F12" s="24"/>
      <c r="G12" s="24"/>
      <c r="H12" s="25"/>
    </row>
    <row r="13" spans="1:8" ht="15.75" thickBot="1">
      <c r="A13" s="37" t="s">
        <v>18</v>
      </c>
      <c r="B13" s="19"/>
      <c r="C13" s="17"/>
      <c r="D13" s="18"/>
      <c r="E13" s="18"/>
      <c r="F13" s="19"/>
      <c r="G13" s="17"/>
      <c r="H13" s="19"/>
    </row>
    <row r="14" spans="1:8" ht="15.75" thickBot="1">
      <c r="A14" s="35" t="s">
        <v>24</v>
      </c>
      <c r="B14" s="36"/>
      <c r="C14" s="35" t="s">
        <v>17</v>
      </c>
      <c r="D14" s="4"/>
      <c r="E14" s="4"/>
      <c r="F14" s="5"/>
      <c r="G14" s="32" t="s">
        <v>21</v>
      </c>
      <c r="H14" s="5"/>
    </row>
    <row r="15" spans="1:8" ht="15.75" thickBot="1">
      <c r="A15" s="38" t="s">
        <v>19</v>
      </c>
      <c r="B15" s="13"/>
      <c r="C15" s="11"/>
      <c r="D15" s="12"/>
      <c r="E15" s="12"/>
      <c r="F15" s="13"/>
      <c r="G15" s="11"/>
      <c r="H15" s="13"/>
    </row>
    <row r="16" spans="1:8" ht="16.5" thickBot="1">
      <c r="A16" s="35" t="s">
        <v>25</v>
      </c>
      <c r="B16" s="31"/>
      <c r="C16" s="35" t="s">
        <v>20</v>
      </c>
      <c r="D16" s="4"/>
      <c r="E16" s="4"/>
      <c r="F16" s="5"/>
      <c r="G16" s="32" t="s">
        <v>46</v>
      </c>
      <c r="H16" s="5"/>
    </row>
    <row r="17" spans="1:8" ht="15.75" thickBot="1">
      <c r="A17" s="38" t="s">
        <v>22</v>
      </c>
      <c r="B17" s="13"/>
      <c r="C17" s="11"/>
      <c r="D17" s="12"/>
      <c r="E17" s="12"/>
      <c r="F17" s="13"/>
      <c r="G17" s="11"/>
      <c r="H17" s="13"/>
    </row>
    <row r="18" spans="1:8" ht="16.5" thickBot="1">
      <c r="A18" s="35" t="s">
        <v>26</v>
      </c>
      <c r="B18" s="31"/>
      <c r="C18" s="35" t="s">
        <v>28</v>
      </c>
      <c r="D18" s="4"/>
      <c r="E18" s="4"/>
      <c r="F18" s="5"/>
      <c r="G18" s="32" t="s">
        <v>47</v>
      </c>
      <c r="H18" s="5"/>
    </row>
    <row r="19" spans="1:8" ht="15.75" thickBot="1">
      <c r="A19" s="38" t="s">
        <v>23</v>
      </c>
      <c r="B19" s="13"/>
      <c r="C19" s="11"/>
      <c r="D19" s="12"/>
      <c r="E19" s="12"/>
      <c r="F19" s="13"/>
      <c r="G19" s="11"/>
      <c r="H19" s="13"/>
    </row>
    <row r="20" spans="1:8" ht="16.5" thickBot="1">
      <c r="A20" s="35" t="s">
        <v>27</v>
      </c>
      <c r="B20" s="31"/>
      <c r="C20" s="35" t="s">
        <v>45</v>
      </c>
      <c r="D20" s="4"/>
      <c r="E20" s="4"/>
      <c r="F20" s="5"/>
      <c r="G20" s="32" t="s">
        <v>29</v>
      </c>
      <c r="H20" s="5"/>
    </row>
    <row r="21" spans="1:8" ht="16.5" thickBot="1">
      <c r="A21" s="39"/>
      <c r="B21" s="44"/>
      <c r="C21" s="40"/>
      <c r="D21" s="41"/>
      <c r="E21" s="41"/>
      <c r="F21" s="41"/>
      <c r="G21" s="42"/>
      <c r="H21" s="43"/>
    </row>
    <row r="22" spans="1:8" ht="15.75" thickBot="1">
      <c r="A22" s="23" t="s">
        <v>6</v>
      </c>
      <c r="B22" s="24"/>
      <c r="C22" s="24"/>
      <c r="D22" s="29" t="s">
        <v>11</v>
      </c>
      <c r="E22" s="24"/>
      <c r="F22" s="24"/>
      <c r="G22" s="24"/>
      <c r="H22" s="25"/>
    </row>
    <row r="23" spans="1:8" ht="15.75" thickBot="1">
      <c r="A23" s="35" t="s">
        <v>24</v>
      </c>
      <c r="B23" s="36"/>
      <c r="C23" s="35" t="s">
        <v>17</v>
      </c>
      <c r="D23" s="4"/>
      <c r="E23" s="4"/>
      <c r="F23" s="5"/>
      <c r="G23" s="32" t="s">
        <v>21</v>
      </c>
      <c r="H23" s="5"/>
    </row>
    <row r="24" spans="1:8" ht="15.75" thickBot="1">
      <c r="A24" s="35" t="s">
        <v>30</v>
      </c>
      <c r="B24" s="36"/>
      <c r="C24" s="35" t="s">
        <v>31</v>
      </c>
      <c r="D24" s="4"/>
      <c r="E24" s="4"/>
      <c r="F24" s="5"/>
      <c r="G24" s="32" t="s">
        <v>32</v>
      </c>
      <c r="H24" s="5"/>
    </row>
    <row r="25" spans="1:8" ht="15.75" thickBot="1">
      <c r="A25" s="35" t="s">
        <v>33</v>
      </c>
      <c r="B25" s="36"/>
      <c r="C25" s="35" t="s">
        <v>34</v>
      </c>
      <c r="D25" s="4"/>
      <c r="E25" s="4"/>
      <c r="F25" s="5"/>
      <c r="G25" s="32" t="s">
        <v>35</v>
      </c>
      <c r="H25" s="5"/>
    </row>
    <row r="26" spans="1:8" ht="15.75" thickBot="1">
      <c r="A26" s="14"/>
      <c r="B26" s="16"/>
      <c r="C26" s="14"/>
      <c r="D26" s="15"/>
      <c r="E26" s="15"/>
      <c r="F26" s="16"/>
      <c r="G26" s="14"/>
      <c r="H26" s="16"/>
    </row>
    <row r="27" spans="1:8" ht="15.75" thickBot="1">
      <c r="A27" s="23" t="s">
        <v>7</v>
      </c>
      <c r="B27" s="24"/>
      <c r="C27" s="24"/>
      <c r="D27" s="29" t="s">
        <v>11</v>
      </c>
      <c r="E27" s="24"/>
      <c r="F27" s="24"/>
      <c r="G27" s="24"/>
      <c r="H27" s="25"/>
    </row>
    <row r="28" spans="1:8" ht="15.75" thickBot="1">
      <c r="A28" s="35" t="s">
        <v>24</v>
      </c>
      <c r="B28" s="36"/>
      <c r="C28" s="35" t="s">
        <v>17</v>
      </c>
      <c r="D28" s="4"/>
      <c r="E28" s="4"/>
      <c r="F28" s="5"/>
      <c r="G28" s="32" t="s">
        <v>21</v>
      </c>
      <c r="H28" s="5"/>
    </row>
    <row r="29" spans="1:8" ht="15.75" thickBot="1">
      <c r="A29" s="35" t="s">
        <v>30</v>
      </c>
      <c r="B29" s="36"/>
      <c r="C29" s="35" t="s">
        <v>31</v>
      </c>
      <c r="D29" s="4"/>
      <c r="E29" s="4"/>
      <c r="F29" s="5"/>
      <c r="G29" s="32" t="s">
        <v>32</v>
      </c>
      <c r="H29" s="5"/>
    </row>
    <row r="30" spans="1:8" ht="15.75" thickBot="1">
      <c r="A30" s="11"/>
      <c r="B30" s="13"/>
      <c r="C30" s="11"/>
      <c r="D30" s="12"/>
      <c r="E30" s="12"/>
      <c r="F30" s="13"/>
      <c r="G30" s="11"/>
      <c r="H30" s="13"/>
    </row>
    <row r="31" spans="1:8" ht="15.75" thickBot="1">
      <c r="A31" s="20" t="s">
        <v>12</v>
      </c>
      <c r="B31" s="21"/>
      <c r="C31" s="21"/>
      <c r="D31" s="21"/>
      <c r="E31" s="21"/>
      <c r="F31" s="21"/>
      <c r="G31" s="21"/>
      <c r="H31" s="22"/>
    </row>
    <row r="32" spans="1:8" ht="15">
      <c r="A32" s="37" t="s">
        <v>36</v>
      </c>
      <c r="B32" s="19"/>
      <c r="C32" s="37" t="s">
        <v>37</v>
      </c>
      <c r="D32" s="18"/>
      <c r="E32" s="18"/>
      <c r="F32" s="19"/>
      <c r="G32" s="45" t="s">
        <v>38</v>
      </c>
      <c r="H32" s="19"/>
    </row>
    <row r="33" spans="1:8" ht="15.75" thickBot="1">
      <c r="A33" s="6"/>
      <c r="B33" s="8"/>
      <c r="C33" s="6"/>
      <c r="D33" s="7"/>
      <c r="E33" s="7"/>
      <c r="F33" s="8"/>
      <c r="G33" s="6"/>
      <c r="H33" s="8"/>
    </row>
    <row r="34" spans="1:8" ht="15.75" thickBot="1">
      <c r="A34" s="20" t="s">
        <v>8</v>
      </c>
      <c r="B34" s="21"/>
      <c r="C34" s="21"/>
      <c r="D34" s="30" t="s">
        <v>13</v>
      </c>
      <c r="E34" s="21"/>
      <c r="F34" s="21"/>
      <c r="G34" s="21"/>
      <c r="H34" s="22"/>
    </row>
    <row r="35" spans="1:8" ht="15">
      <c r="A35" s="46" t="s">
        <v>39</v>
      </c>
      <c r="B35" s="9"/>
      <c r="C35" s="9"/>
      <c r="D35" s="9"/>
      <c r="E35" s="9"/>
      <c r="F35" s="9"/>
      <c r="G35" s="9"/>
      <c r="H35" s="10"/>
    </row>
    <row r="36" spans="1:8" ht="15.75" thickBot="1">
      <c r="A36" s="6"/>
      <c r="B36" s="7"/>
      <c r="C36" s="7"/>
      <c r="D36" s="7"/>
      <c r="E36" s="7"/>
      <c r="F36" s="7"/>
      <c r="G36" s="7"/>
      <c r="H36" s="8"/>
    </row>
    <row r="37" spans="1:8" ht="15.75" thickBot="1">
      <c r="A37" s="20" t="s">
        <v>14</v>
      </c>
      <c r="B37" s="21"/>
      <c r="C37" s="21"/>
      <c r="D37" s="30" t="s">
        <v>13</v>
      </c>
      <c r="E37" s="21"/>
      <c r="F37" s="21"/>
      <c r="G37" s="21"/>
      <c r="H37" s="22"/>
    </row>
    <row r="38" spans="1:8" ht="15">
      <c r="A38" s="46" t="s">
        <v>40</v>
      </c>
      <c r="B38" s="9"/>
      <c r="C38" s="9"/>
      <c r="D38" s="9"/>
      <c r="E38" s="9"/>
      <c r="F38" s="9"/>
      <c r="G38" s="9"/>
      <c r="H38" s="10"/>
    </row>
    <row r="39" spans="1:8" ht="15.75" thickBot="1">
      <c r="A39" s="6"/>
      <c r="B39" s="7"/>
      <c r="C39" s="7"/>
      <c r="D39" s="7"/>
      <c r="E39" s="7"/>
      <c r="F39" s="7"/>
      <c r="G39" s="7"/>
      <c r="H39" s="8"/>
    </row>
    <row r="40" spans="1:8" ht="15.75" thickBot="1">
      <c r="A40" s="20" t="s">
        <v>9</v>
      </c>
      <c r="B40" s="21"/>
      <c r="C40" s="21"/>
      <c r="D40" s="21"/>
      <c r="E40" s="21"/>
      <c r="F40" s="21"/>
      <c r="G40" s="21"/>
      <c r="H40" s="22"/>
    </row>
    <row r="41" spans="1:8" ht="15">
      <c r="A41" s="46" t="s">
        <v>41</v>
      </c>
      <c r="B41" s="9"/>
      <c r="C41" s="9"/>
      <c r="D41" s="9"/>
      <c r="E41" s="9"/>
      <c r="F41" s="9"/>
      <c r="G41" s="9"/>
      <c r="H41" s="10"/>
    </row>
    <row r="42" spans="1:8" ht="15">
      <c r="A42" s="38" t="s">
        <v>42</v>
      </c>
      <c r="B42" s="12"/>
      <c r="C42" s="12"/>
      <c r="D42" s="12"/>
      <c r="E42" s="12"/>
      <c r="F42" s="12"/>
      <c r="G42" s="12"/>
      <c r="H42" s="13"/>
    </row>
    <row r="43" spans="1:8" ht="15.75" thickBot="1">
      <c r="A43" s="6"/>
      <c r="B43" s="7"/>
      <c r="C43" s="7"/>
      <c r="D43" s="7"/>
      <c r="E43" s="7"/>
      <c r="F43" s="7"/>
      <c r="G43" s="7"/>
      <c r="H43" s="8"/>
    </row>
    <row r="44" spans="1:8" ht="15.75" thickBot="1">
      <c r="A44" s="26" t="s">
        <v>10</v>
      </c>
      <c r="B44" s="27"/>
      <c r="C44" s="47"/>
      <c r="D44" s="27"/>
      <c r="E44" s="27"/>
      <c r="F44" s="47" t="s">
        <v>49</v>
      </c>
      <c r="G44" s="27"/>
      <c r="H44" s="28"/>
    </row>
    <row r="45" spans="1:8" ht="15.75" thickBot="1">
      <c r="A45" s="3"/>
      <c r="B45" s="4"/>
      <c r="C45" s="4"/>
      <c r="D45" s="4"/>
      <c r="E45" s="4"/>
      <c r="F45" s="4"/>
      <c r="G45" s="4"/>
      <c r="H45" s="5"/>
    </row>
  </sheetData>
  <mergeCells count="1">
    <mergeCell ref="A1:H1"/>
  </mergeCells>
  <hyperlinks>
    <hyperlink ref="G16" r:id="rId1" display="travertin@zoznam.sk"/>
    <hyperlink ref="G14" r:id="rId2" display="dingo@orangemail.sk"/>
    <hyperlink ref="G18" r:id="rId3" display="detko.j@stonline.sk"/>
    <hyperlink ref="G20" r:id="rId4" display="milanmak@post.sk"/>
    <hyperlink ref="G23" r:id="rId5" display="dingo@orangemail.sk"/>
    <hyperlink ref="G24" r:id="rId6" display="ingman@naex.sk"/>
    <hyperlink ref="G25" r:id="rId7" display="pito001@azet.sk"/>
    <hyperlink ref="G29" r:id="rId8" display="ingman@naex.sk"/>
    <hyperlink ref="G28" r:id="rId9" display="dingo@orangemail.sk"/>
    <hyperlink ref="G32" r:id="rId10" display="fransoa@stonline.sk"/>
    <hyperlink ref="G10" r:id="rId11" display="dingo@orangemail.sk"/>
  </hyperlinks>
  <printOptions/>
  <pageMargins left="0.75" right="0.75" top="1" bottom="1" header="0.4921259845" footer="0.4921259845"/>
  <pageSetup fitToHeight="1" fitToWidth="1" horizontalDpi="600" verticalDpi="600" orientation="portrait" paperSize="9" scale="9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1" sqref="A21"/>
    </sheetView>
  </sheetViews>
  <sheetFormatPr defaultColWidth="9.00390625" defaultRowHeight="12.75"/>
  <cols>
    <col min="1" max="1" width="121.25390625" style="0" customWidth="1"/>
  </cols>
  <sheetData>
    <row r="1" ht="12.75">
      <c r="A1" s="48" t="s">
        <v>43</v>
      </c>
    </row>
    <row r="2" ht="63.75">
      <c r="A2" s="49" t="s">
        <v>50</v>
      </c>
    </row>
    <row r="3" ht="27" customHeight="1">
      <c r="A3" s="48" t="s">
        <v>44</v>
      </c>
    </row>
    <row r="4" ht="51.75" customHeight="1">
      <c r="A4" s="49" t="s">
        <v>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O29" sqref="O29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3" width="15.25390625" style="0" customWidth="1"/>
    <col min="4" max="4" width="7.75390625" style="0" customWidth="1"/>
    <col min="5" max="5" width="10.875" style="0" customWidth="1"/>
    <col min="6" max="7" width="7.00390625" style="0" customWidth="1"/>
    <col min="8" max="8" width="11.375" style="0" customWidth="1"/>
    <col min="9" max="9" width="11.625" style="0" customWidth="1"/>
  </cols>
  <sheetData>
    <row r="1" spans="2:3" ht="12.75">
      <c r="B1" s="50" t="s">
        <v>51</v>
      </c>
      <c r="C1" s="50"/>
    </row>
    <row r="2" spans="2:3" ht="13.5" thickBot="1">
      <c r="B2" s="50" t="s">
        <v>52</v>
      </c>
      <c r="C2" s="50"/>
    </row>
    <row r="3" spans="1:9" ht="14.25" thickBot="1" thickTop="1">
      <c r="A3" s="51" t="s">
        <v>53</v>
      </c>
      <c r="B3" s="52" t="s">
        <v>54</v>
      </c>
      <c r="C3" s="53"/>
      <c r="D3" s="54"/>
      <c r="E3" s="55" t="s">
        <v>55</v>
      </c>
      <c r="F3" s="55" t="s">
        <v>56</v>
      </c>
      <c r="G3" s="56" t="s">
        <v>57</v>
      </c>
      <c r="H3" s="57" t="s">
        <v>58</v>
      </c>
      <c r="I3" s="58" t="s">
        <v>59</v>
      </c>
    </row>
    <row r="4" spans="1:9" ht="13.5" thickBot="1">
      <c r="A4" s="59"/>
      <c r="B4" s="60"/>
      <c r="C4" s="61" t="s">
        <v>60</v>
      </c>
      <c r="D4" s="62" t="s">
        <v>61</v>
      </c>
      <c r="E4" s="63" t="s">
        <v>62</v>
      </c>
      <c r="F4" s="56" t="s">
        <v>58</v>
      </c>
      <c r="G4" s="56" t="s">
        <v>58</v>
      </c>
      <c r="H4" s="64"/>
      <c r="I4" s="65" t="s">
        <v>63</v>
      </c>
    </row>
    <row r="5" spans="1:9" ht="13.5" thickBot="1">
      <c r="A5" s="66"/>
      <c r="B5" s="67" t="s">
        <v>64</v>
      </c>
      <c r="C5" s="61" t="s">
        <v>65</v>
      </c>
      <c r="D5" s="68"/>
      <c r="E5" s="69"/>
      <c r="F5" s="69"/>
      <c r="G5" s="69"/>
      <c r="H5" s="70">
        <f aca="true" t="shared" si="0" ref="H5:H19">SUM(D5:D5)</f>
        <v>0</v>
      </c>
      <c r="I5" s="71" t="s">
        <v>66</v>
      </c>
    </row>
    <row r="6" spans="1:9" ht="12.75">
      <c r="A6" s="72" t="s">
        <v>67</v>
      </c>
      <c r="B6" s="73" t="s">
        <v>68</v>
      </c>
      <c r="C6" s="74" t="s">
        <v>69</v>
      </c>
      <c r="D6" s="75">
        <v>1200</v>
      </c>
      <c r="E6" s="76" t="s">
        <v>70</v>
      </c>
      <c r="F6" s="77" t="s">
        <v>71</v>
      </c>
      <c r="G6" s="77" t="s">
        <v>72</v>
      </c>
      <c r="H6" s="78">
        <f t="shared" si="0"/>
        <v>1200</v>
      </c>
      <c r="I6" s="79">
        <v>4900</v>
      </c>
    </row>
    <row r="7" spans="1:9" ht="12.75">
      <c r="A7" s="72"/>
      <c r="B7" s="80" t="s">
        <v>73</v>
      </c>
      <c r="C7" s="81" t="s">
        <v>74</v>
      </c>
      <c r="D7" s="82"/>
      <c r="E7" s="76" t="s">
        <v>75</v>
      </c>
      <c r="F7" s="77">
        <v>16</v>
      </c>
      <c r="G7" s="77">
        <v>25.5</v>
      </c>
      <c r="H7" s="78">
        <f t="shared" si="0"/>
        <v>0</v>
      </c>
      <c r="I7" s="79">
        <v>880</v>
      </c>
    </row>
    <row r="8" spans="1:9" ht="12.75">
      <c r="A8" s="72"/>
      <c r="B8" s="73" t="s">
        <v>76</v>
      </c>
      <c r="C8" s="81" t="s">
        <v>77</v>
      </c>
      <c r="D8" s="75"/>
      <c r="E8" s="76" t="s">
        <v>78</v>
      </c>
      <c r="F8" s="83" t="s">
        <v>79</v>
      </c>
      <c r="G8" s="77" t="s">
        <v>80</v>
      </c>
      <c r="H8" s="78">
        <f t="shared" si="0"/>
        <v>0</v>
      </c>
      <c r="I8" s="79">
        <v>3700</v>
      </c>
    </row>
    <row r="9" spans="1:9" ht="12.75">
      <c r="A9" s="72"/>
      <c r="B9" s="84" t="s">
        <v>81</v>
      </c>
      <c r="C9" s="85" t="s">
        <v>82</v>
      </c>
      <c r="D9" s="86"/>
      <c r="E9" s="87" t="s">
        <v>83</v>
      </c>
      <c r="F9" s="87">
        <v>3</v>
      </c>
      <c r="G9" s="87">
        <v>4</v>
      </c>
      <c r="H9" s="78">
        <f t="shared" si="0"/>
        <v>0</v>
      </c>
      <c r="I9" s="79">
        <v>1100</v>
      </c>
    </row>
    <row r="10" spans="1:9" ht="13.5" thickBot="1">
      <c r="A10" s="72"/>
      <c r="B10" s="88" t="s">
        <v>84</v>
      </c>
      <c r="C10" s="89" t="s">
        <v>85</v>
      </c>
      <c r="D10" s="68"/>
      <c r="E10" s="90" t="s">
        <v>86</v>
      </c>
      <c r="F10" s="90">
        <v>10</v>
      </c>
      <c r="G10" s="90">
        <v>13.5</v>
      </c>
      <c r="H10" s="70">
        <f t="shared" si="0"/>
        <v>0</v>
      </c>
      <c r="I10" s="79">
        <v>340</v>
      </c>
    </row>
    <row r="11" spans="1:9" ht="12.75">
      <c r="A11" s="155" t="s">
        <v>87</v>
      </c>
      <c r="B11" s="156" t="s">
        <v>88</v>
      </c>
      <c r="C11" s="157" t="s">
        <v>89</v>
      </c>
      <c r="D11" s="158"/>
      <c r="E11" s="159" t="s">
        <v>90</v>
      </c>
      <c r="F11" s="159">
        <v>10</v>
      </c>
      <c r="G11" s="159">
        <v>14</v>
      </c>
      <c r="H11" s="160">
        <f t="shared" si="0"/>
        <v>0</v>
      </c>
      <c r="I11" s="172">
        <v>1000</v>
      </c>
    </row>
    <row r="12" spans="1:9" ht="12.75">
      <c r="A12" s="162"/>
      <c r="B12" s="163" t="s">
        <v>91</v>
      </c>
      <c r="C12" s="164" t="s">
        <v>25</v>
      </c>
      <c r="D12" s="165"/>
      <c r="E12" s="166" t="s">
        <v>92</v>
      </c>
      <c r="F12" s="166">
        <v>1</v>
      </c>
      <c r="G12" s="166">
        <v>3</v>
      </c>
      <c r="H12" s="160">
        <f t="shared" si="0"/>
        <v>0</v>
      </c>
      <c r="I12" s="172">
        <v>1100</v>
      </c>
    </row>
    <row r="13" spans="1:9" ht="12.75">
      <c r="A13" s="162"/>
      <c r="B13" s="163" t="s">
        <v>93</v>
      </c>
      <c r="C13" s="164" t="s">
        <v>178</v>
      </c>
      <c r="D13" s="165"/>
      <c r="E13" s="166" t="s">
        <v>94</v>
      </c>
      <c r="F13" s="166">
        <v>7</v>
      </c>
      <c r="G13" s="166">
        <v>10</v>
      </c>
      <c r="H13" s="160">
        <f t="shared" si="0"/>
        <v>0</v>
      </c>
      <c r="I13" s="161">
        <v>1220</v>
      </c>
    </row>
    <row r="14" spans="1:9" ht="13.5" thickBot="1">
      <c r="A14" s="167"/>
      <c r="B14" s="168" t="s">
        <v>95</v>
      </c>
      <c r="C14" s="169" t="s">
        <v>179</v>
      </c>
      <c r="D14" s="170"/>
      <c r="E14" s="171" t="s">
        <v>96</v>
      </c>
      <c r="F14" s="171">
        <v>1</v>
      </c>
      <c r="G14" s="171">
        <v>3.5</v>
      </c>
      <c r="H14" s="160">
        <f t="shared" si="0"/>
        <v>0</v>
      </c>
      <c r="I14" s="161">
        <v>200</v>
      </c>
    </row>
    <row r="15" spans="1:9" ht="12.75">
      <c r="A15" s="91" t="s">
        <v>97</v>
      </c>
      <c r="B15" s="93" t="s">
        <v>98</v>
      </c>
      <c r="C15" s="81" t="s">
        <v>99</v>
      </c>
      <c r="D15" s="94"/>
      <c r="E15" s="95" t="s">
        <v>100</v>
      </c>
      <c r="F15" s="96" t="s">
        <v>101</v>
      </c>
      <c r="G15" s="96" t="s">
        <v>102</v>
      </c>
      <c r="H15" s="97">
        <f t="shared" si="0"/>
        <v>0</v>
      </c>
      <c r="I15" s="79">
        <v>3900</v>
      </c>
    </row>
    <row r="16" spans="1:9" ht="12.75">
      <c r="A16" s="72"/>
      <c r="B16" s="80" t="s">
        <v>103</v>
      </c>
      <c r="C16" s="74" t="s">
        <v>104</v>
      </c>
      <c r="D16" s="82"/>
      <c r="E16" s="76" t="s">
        <v>105</v>
      </c>
      <c r="F16" s="77">
        <v>14</v>
      </c>
      <c r="G16" s="77">
        <v>17.5</v>
      </c>
      <c r="H16" s="97">
        <f t="shared" si="0"/>
        <v>0</v>
      </c>
      <c r="I16" s="79">
        <v>1700</v>
      </c>
    </row>
    <row r="17" spans="1:9" ht="12.75">
      <c r="A17" s="72"/>
      <c r="B17" s="73" t="s">
        <v>106</v>
      </c>
      <c r="C17" s="81" t="s">
        <v>107</v>
      </c>
      <c r="D17" s="82"/>
      <c r="E17" s="76" t="s">
        <v>108</v>
      </c>
      <c r="F17" s="77">
        <v>21</v>
      </c>
      <c r="G17" s="77">
        <v>32</v>
      </c>
      <c r="H17" s="97">
        <f t="shared" si="0"/>
        <v>0</v>
      </c>
      <c r="I17" s="79">
        <v>3460</v>
      </c>
    </row>
    <row r="18" spans="1:9" ht="12.75">
      <c r="A18" s="72"/>
      <c r="B18" s="80" t="s">
        <v>109</v>
      </c>
      <c r="C18" s="81"/>
      <c r="D18" s="82"/>
      <c r="E18" s="77" t="s">
        <v>110</v>
      </c>
      <c r="F18" s="77">
        <v>6</v>
      </c>
      <c r="G18" s="77">
        <v>7.5</v>
      </c>
      <c r="H18" s="97">
        <f t="shared" si="0"/>
        <v>0</v>
      </c>
      <c r="I18" s="79">
        <v>160</v>
      </c>
    </row>
    <row r="19" spans="1:9" ht="13.5" thickBot="1">
      <c r="A19" s="66"/>
      <c r="B19" s="98" t="s">
        <v>111</v>
      </c>
      <c r="C19" s="85" t="s">
        <v>112</v>
      </c>
      <c r="D19" s="99"/>
      <c r="E19" s="100" t="s">
        <v>113</v>
      </c>
      <c r="F19" s="101">
        <v>6</v>
      </c>
      <c r="G19" s="101">
        <v>11.5</v>
      </c>
      <c r="H19" s="97">
        <f t="shared" si="0"/>
        <v>0</v>
      </c>
      <c r="I19" s="79">
        <v>500</v>
      </c>
    </row>
    <row r="20" spans="1:9" ht="13.5" thickBot="1">
      <c r="A20" s="72"/>
      <c r="B20" s="102" t="s">
        <v>114</v>
      </c>
      <c r="C20" s="103"/>
      <c r="D20" s="104"/>
      <c r="E20" s="105"/>
      <c r="F20" s="105"/>
      <c r="G20" s="105"/>
      <c r="H20" s="106">
        <f>SUM(H5:H19)</f>
        <v>1200</v>
      </c>
      <c r="I20" s="107">
        <f>SUM(I6:I19)</f>
        <v>24160</v>
      </c>
    </row>
    <row r="21" spans="1:9" ht="12.75">
      <c r="A21" s="91" t="s">
        <v>115</v>
      </c>
      <c r="B21" s="93" t="s">
        <v>116</v>
      </c>
      <c r="C21" s="81" t="s">
        <v>117</v>
      </c>
      <c r="D21" s="94"/>
      <c r="E21" s="95" t="s">
        <v>118</v>
      </c>
      <c r="F21" s="96">
        <v>20</v>
      </c>
      <c r="G21" s="96">
        <v>27</v>
      </c>
      <c r="H21" s="97">
        <f aca="true" t="shared" si="1" ref="H21:H27">SUM(D21:D21)</f>
        <v>0</v>
      </c>
      <c r="I21" s="79">
        <v>3920</v>
      </c>
    </row>
    <row r="22" spans="1:9" ht="12.75">
      <c r="A22" s="72"/>
      <c r="B22" s="80" t="s">
        <v>119</v>
      </c>
      <c r="C22" s="74" t="s">
        <v>120</v>
      </c>
      <c r="D22" s="82"/>
      <c r="E22" s="77" t="s">
        <v>121</v>
      </c>
      <c r="F22" s="77">
        <v>10</v>
      </c>
      <c r="G22" s="77">
        <v>13.5</v>
      </c>
      <c r="H22" s="78">
        <f t="shared" si="1"/>
        <v>0</v>
      </c>
      <c r="I22" s="79">
        <v>100</v>
      </c>
    </row>
    <row r="23" spans="1:9" ht="12.75">
      <c r="A23" s="72"/>
      <c r="B23" s="98" t="s">
        <v>122</v>
      </c>
      <c r="C23" s="85" t="s">
        <v>123</v>
      </c>
      <c r="D23" s="99"/>
      <c r="E23" s="101" t="s">
        <v>124</v>
      </c>
      <c r="F23" s="101">
        <v>11</v>
      </c>
      <c r="G23" s="101">
        <v>14.5</v>
      </c>
      <c r="H23" s="108">
        <f t="shared" si="1"/>
        <v>0</v>
      </c>
      <c r="I23" s="79">
        <v>2000</v>
      </c>
    </row>
    <row r="24" spans="1:9" ht="12.75">
      <c r="A24" s="72"/>
      <c r="B24" s="98" t="s">
        <v>125</v>
      </c>
      <c r="C24" s="85" t="s">
        <v>126</v>
      </c>
      <c r="D24" s="99"/>
      <c r="E24" s="101" t="s">
        <v>127</v>
      </c>
      <c r="F24" s="101" t="s">
        <v>128</v>
      </c>
      <c r="G24" s="109" t="s">
        <v>129</v>
      </c>
      <c r="H24" s="78">
        <f t="shared" si="1"/>
        <v>0</v>
      </c>
      <c r="I24" s="79">
        <v>920</v>
      </c>
    </row>
    <row r="25" spans="1:9" ht="13.5" thickBot="1">
      <c r="A25" s="72"/>
      <c r="B25" s="98" t="s">
        <v>130</v>
      </c>
      <c r="C25" s="85" t="s">
        <v>131</v>
      </c>
      <c r="D25" s="99"/>
      <c r="E25" s="101" t="s">
        <v>132</v>
      </c>
      <c r="F25" s="101">
        <v>6</v>
      </c>
      <c r="G25" s="101">
        <v>6.5</v>
      </c>
      <c r="H25" s="108">
        <f t="shared" si="1"/>
        <v>0</v>
      </c>
      <c r="I25" s="79">
        <v>700</v>
      </c>
    </row>
    <row r="26" spans="1:9" ht="12.75">
      <c r="A26" s="110" t="s">
        <v>133</v>
      </c>
      <c r="B26" s="111" t="s">
        <v>134</v>
      </c>
      <c r="C26" s="112" t="s">
        <v>135</v>
      </c>
      <c r="D26" s="113">
        <v>2000</v>
      </c>
      <c r="E26" s="114" t="s">
        <v>136</v>
      </c>
      <c r="F26" s="115" t="s">
        <v>137</v>
      </c>
      <c r="G26" s="115" t="s">
        <v>138</v>
      </c>
      <c r="H26" s="116">
        <f t="shared" si="1"/>
        <v>2000</v>
      </c>
      <c r="I26" s="79">
        <v>6120</v>
      </c>
    </row>
    <row r="27" spans="1:9" ht="12.75">
      <c r="A27" s="117"/>
      <c r="B27" s="93" t="s">
        <v>139</v>
      </c>
      <c r="C27" s="81" t="s">
        <v>140</v>
      </c>
      <c r="D27" s="118"/>
      <c r="E27" s="119" t="s">
        <v>141</v>
      </c>
      <c r="F27" s="120" t="s">
        <v>142</v>
      </c>
      <c r="G27" s="121" t="s">
        <v>143</v>
      </c>
      <c r="H27" s="122">
        <f t="shared" si="1"/>
        <v>0</v>
      </c>
      <c r="I27" s="79">
        <v>4120</v>
      </c>
    </row>
    <row r="28" spans="1:9" ht="12.75">
      <c r="A28" s="123"/>
      <c r="B28" s="98" t="s">
        <v>144</v>
      </c>
      <c r="C28" s="85"/>
      <c r="D28" s="124"/>
      <c r="E28" s="125" t="s">
        <v>145</v>
      </c>
      <c r="F28" s="126">
        <v>0</v>
      </c>
      <c r="G28" s="126">
        <v>0</v>
      </c>
      <c r="H28" s="127">
        <v>0</v>
      </c>
      <c r="I28" s="128" t="s">
        <v>146</v>
      </c>
    </row>
    <row r="29" spans="1:9" ht="13.5" thickBot="1">
      <c r="A29" s="129"/>
      <c r="B29" s="67" t="s">
        <v>147</v>
      </c>
      <c r="C29" s="89" t="s">
        <v>148</v>
      </c>
      <c r="D29" s="130"/>
      <c r="E29" s="131" t="s">
        <v>145</v>
      </c>
      <c r="F29" s="132">
        <v>10</v>
      </c>
      <c r="G29" s="132">
        <v>14</v>
      </c>
      <c r="H29" s="133">
        <v>0</v>
      </c>
      <c r="I29" s="128" t="s">
        <v>146</v>
      </c>
    </row>
    <row r="30" spans="1:9" ht="12.75">
      <c r="A30" s="91" t="s">
        <v>149</v>
      </c>
      <c r="B30" s="111" t="s">
        <v>150</v>
      </c>
      <c r="C30" s="112" t="s">
        <v>151</v>
      </c>
      <c r="D30" s="82"/>
      <c r="E30" s="76" t="s">
        <v>152</v>
      </c>
      <c r="F30" s="77">
        <v>23</v>
      </c>
      <c r="G30" s="77">
        <v>28.5</v>
      </c>
      <c r="H30" s="78">
        <f aca="true" t="shared" si="2" ref="H30:H36">SUM(D30:D30)</f>
        <v>0</v>
      </c>
      <c r="I30" s="79">
        <v>4000</v>
      </c>
    </row>
    <row r="31" spans="1:9" ht="12.75">
      <c r="A31" s="72"/>
      <c r="B31" s="93" t="s">
        <v>153</v>
      </c>
      <c r="C31" s="81" t="s">
        <v>154</v>
      </c>
      <c r="D31" s="94"/>
      <c r="E31" s="96" t="s">
        <v>155</v>
      </c>
      <c r="F31" s="96">
        <v>4</v>
      </c>
      <c r="G31" s="96">
        <v>8</v>
      </c>
      <c r="H31" s="97">
        <f t="shared" si="2"/>
        <v>0</v>
      </c>
      <c r="I31" s="79">
        <v>2340</v>
      </c>
    </row>
    <row r="32" spans="1:9" ht="12.75">
      <c r="A32" s="72"/>
      <c r="B32" s="93" t="s">
        <v>156</v>
      </c>
      <c r="C32" s="81" t="s">
        <v>157</v>
      </c>
      <c r="D32" s="94"/>
      <c r="E32" s="96" t="s">
        <v>158</v>
      </c>
      <c r="F32" s="96">
        <v>4</v>
      </c>
      <c r="G32" s="96">
        <v>7.5</v>
      </c>
      <c r="H32" s="97">
        <f t="shared" si="2"/>
        <v>0</v>
      </c>
      <c r="I32" s="79">
        <v>540</v>
      </c>
    </row>
    <row r="33" spans="1:9" ht="13.5" thickBot="1">
      <c r="A33" s="72"/>
      <c r="B33" s="93" t="s">
        <v>159</v>
      </c>
      <c r="C33" s="81" t="s">
        <v>160</v>
      </c>
      <c r="D33" s="94"/>
      <c r="E33" s="96" t="s">
        <v>161</v>
      </c>
      <c r="F33" s="96">
        <v>6</v>
      </c>
      <c r="G33" s="96">
        <v>8.5</v>
      </c>
      <c r="H33" s="97">
        <f t="shared" si="2"/>
        <v>0</v>
      </c>
      <c r="I33" s="79">
        <v>300</v>
      </c>
    </row>
    <row r="34" spans="1:9" ht="13.5" thickBot="1">
      <c r="A34" s="91" t="s">
        <v>162</v>
      </c>
      <c r="B34" s="111" t="s">
        <v>163</v>
      </c>
      <c r="C34" s="112" t="s">
        <v>164</v>
      </c>
      <c r="D34" s="134">
        <v>1600</v>
      </c>
      <c r="E34" s="135" t="s">
        <v>165</v>
      </c>
      <c r="F34" s="136" t="s">
        <v>166</v>
      </c>
      <c r="G34" s="136" t="s">
        <v>167</v>
      </c>
      <c r="H34" s="137">
        <f t="shared" si="2"/>
        <v>1600</v>
      </c>
      <c r="I34" s="79">
        <v>7480</v>
      </c>
    </row>
    <row r="35" spans="1:9" ht="12.75">
      <c r="A35" s="72"/>
      <c r="B35" s="84" t="s">
        <v>168</v>
      </c>
      <c r="C35" s="92" t="s">
        <v>169</v>
      </c>
      <c r="D35" s="86"/>
      <c r="E35" s="87" t="s">
        <v>170</v>
      </c>
      <c r="F35" s="87">
        <v>3</v>
      </c>
      <c r="G35" s="87">
        <v>4.5</v>
      </c>
      <c r="H35" s="137">
        <f t="shared" si="2"/>
        <v>0</v>
      </c>
      <c r="I35" s="79">
        <v>520</v>
      </c>
    </row>
    <row r="36" spans="1:9" ht="13.5" thickBot="1">
      <c r="A36" s="66"/>
      <c r="B36" s="67" t="s">
        <v>171</v>
      </c>
      <c r="C36" s="89" t="s">
        <v>172</v>
      </c>
      <c r="D36" s="68"/>
      <c r="E36" s="138" t="s">
        <v>173</v>
      </c>
      <c r="F36" s="90">
        <v>14</v>
      </c>
      <c r="G36" s="90">
        <v>18.5</v>
      </c>
      <c r="H36" s="97">
        <f t="shared" si="2"/>
        <v>0</v>
      </c>
      <c r="I36" s="79">
        <v>2720</v>
      </c>
    </row>
    <row r="37" spans="1:9" ht="13.5" thickBot="1">
      <c r="A37" s="139"/>
      <c r="B37" s="140" t="s">
        <v>174</v>
      </c>
      <c r="C37" s="103"/>
      <c r="D37" s="141"/>
      <c r="E37" s="141"/>
      <c r="F37" s="141"/>
      <c r="G37" s="141"/>
      <c r="H37" s="142">
        <f>SUM(H21:H36)</f>
        <v>3600</v>
      </c>
      <c r="I37" s="143">
        <f>SUM(I21:I36)</f>
        <v>35780</v>
      </c>
    </row>
    <row r="38" spans="2:9" ht="14.25" thickBot="1" thickTop="1">
      <c r="B38" s="144" t="s">
        <v>175</v>
      </c>
      <c r="C38" s="145"/>
      <c r="D38" s="146"/>
      <c r="E38" s="147" t="s">
        <v>176</v>
      </c>
      <c r="F38" s="146"/>
      <c r="G38" s="148"/>
      <c r="H38" s="149">
        <f>H20+H37</f>
        <v>4800</v>
      </c>
      <c r="I38" s="150">
        <f>I20+I37</f>
        <v>59940</v>
      </c>
    </row>
    <row r="39" spans="2:8" ht="13.5" thickTop="1">
      <c r="B39" s="151"/>
      <c r="C39" s="151"/>
      <c r="D39" s="152"/>
      <c r="E39" s="152"/>
      <c r="F39" s="152"/>
      <c r="G39" s="152"/>
      <c r="H39" s="152"/>
    </row>
    <row r="40" spans="2:3" ht="13.5">
      <c r="B40" s="153"/>
      <c r="C40" s="153"/>
    </row>
    <row r="41" spans="2:13" s="175" customFormat="1" ht="13.5">
      <c r="B41" s="174" t="s">
        <v>180</v>
      </c>
      <c r="C41" s="174"/>
      <c r="D41" s="173"/>
      <c r="E41" s="173"/>
      <c r="F41" s="173"/>
      <c r="G41" s="173"/>
      <c r="H41" s="173"/>
      <c r="I41" s="173"/>
      <c r="J41" s="173"/>
      <c r="K41" s="173"/>
      <c r="L41" s="173"/>
      <c r="M41" s="173"/>
    </row>
    <row r="42" spans="2:13" s="175" customFormat="1" ht="13.5">
      <c r="B42" s="174" t="s">
        <v>181</v>
      </c>
      <c r="C42" s="174"/>
      <c r="D42" s="173"/>
      <c r="E42" s="173"/>
      <c r="F42" s="173"/>
      <c r="G42" s="173"/>
      <c r="H42" s="173"/>
      <c r="I42" s="173"/>
      <c r="J42" s="173"/>
      <c r="K42" s="173"/>
      <c r="L42" s="173"/>
      <c r="M42" s="173"/>
    </row>
    <row r="43" spans="2:13" s="175" customFormat="1" ht="13.5">
      <c r="B43" s="174" t="s">
        <v>177</v>
      </c>
      <c r="C43" s="174"/>
      <c r="D43" s="173"/>
      <c r="E43" s="173"/>
      <c r="F43" s="173"/>
      <c r="G43" s="173"/>
      <c r="H43" s="173"/>
      <c r="I43" s="173"/>
      <c r="J43" s="173"/>
      <c r="K43" s="173"/>
      <c r="L43" s="173"/>
      <c r="M43" s="173"/>
    </row>
    <row r="44" spans="2:3" ht="13.5">
      <c r="B44" s="154"/>
      <c r="C44" s="154"/>
    </row>
    <row r="45" spans="2:3" ht="13.5">
      <c r="B45" s="153"/>
      <c r="C45" s="153"/>
    </row>
    <row r="46" spans="2:3" ht="13.5">
      <c r="B46" s="153"/>
      <c r="C46" s="153"/>
    </row>
    <row r="47" spans="2:3" ht="13.5">
      <c r="B47" s="153"/>
      <c r="C47" s="15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Pekarovci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Marek</cp:lastModifiedBy>
  <cp:lastPrinted>2006-04-13T05:20:47Z</cp:lastPrinted>
  <dcterms:created xsi:type="dcterms:W3CDTF">2006-04-13T05:02:58Z</dcterms:created>
  <dcterms:modified xsi:type="dcterms:W3CDTF">2009-05-14T03:26:27Z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